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Zhemchuzhnikova\AppData\Roaming\1C\1cv8\d6fbcf92-de91-44f0-a242-424be1f8b937\a44756ce-917a-4fef-b3a5-0431ceba93ad\App\"/>
    </mc:Choice>
  </mc:AlternateContent>
  <xr:revisionPtr revIDLastSave="0" documentId="13_ncr:1_{D92D3600-0B6F-4562-B9C1-1FA5E709207B}" xr6:coauthVersionLast="45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Объем работ" sheetId="7" r:id="rId1"/>
  </sheets>
  <definedNames>
    <definedName name="_xlnm.Print_Area" localSheetId="0">'Объем работ'!$A$1:$Q$63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9" i="7" l="1"/>
  <c r="O20" i="7"/>
  <c r="O58" i="7" l="1"/>
  <c r="O55" i="7"/>
  <c r="O54" i="7"/>
  <c r="O53" i="7"/>
  <c r="O52" i="7"/>
  <c r="O51" i="7"/>
  <c r="O50" i="7"/>
  <c r="O49" i="7"/>
  <c r="O48" i="7"/>
  <c r="O47" i="7"/>
  <c r="O46" i="7"/>
  <c r="O37" i="7"/>
  <c r="O36" i="7"/>
  <c r="O35" i="7"/>
  <c r="O34" i="7"/>
  <c r="O33" i="7"/>
  <c r="O32" i="7"/>
  <c r="O31" i="7"/>
  <c r="O30" i="7"/>
  <c r="O29" i="7"/>
  <c r="O28" i="7"/>
  <c r="O22" i="7"/>
  <c r="O19" i="7"/>
  <c r="O18" i="7"/>
  <c r="O17" i="7"/>
  <c r="O16" i="7"/>
  <c r="O15" i="7"/>
  <c r="O14" i="7"/>
  <c r="O13" i="7"/>
  <c r="O12" i="7"/>
  <c r="O11" i="7"/>
  <c r="O10" i="7"/>
  <c r="O23" i="7" l="1"/>
  <c r="O41" i="7"/>
  <c r="O59" i="7"/>
</calcChain>
</file>

<file path=xl/sharedStrings.xml><?xml version="1.0" encoding="utf-8"?>
<sst xmlns="http://schemas.openxmlformats.org/spreadsheetml/2006/main" count="176" uniqueCount="54">
  <si>
    <t>Марка</t>
  </si>
  <si>
    <t>Обозначение</t>
  </si>
  <si>
    <t>Наименование</t>
  </si>
  <si>
    <t>Количество по этажам</t>
  </si>
  <si>
    <t>Тех. Этаж</t>
  </si>
  <si>
    <t>Примечание</t>
  </si>
  <si>
    <t>ГОСТ31173-2016</t>
  </si>
  <si>
    <t>ГОСТ 57327-2016</t>
  </si>
  <si>
    <t>ГОСТ 23747-2015</t>
  </si>
  <si>
    <t>ГОСТ 31173-2016</t>
  </si>
  <si>
    <t>Крыша</t>
  </si>
  <si>
    <t>Кол. по схемам</t>
  </si>
  <si>
    <t>ПУИ</t>
  </si>
  <si>
    <t>Колясочная</t>
  </si>
  <si>
    <t>Тамбур</t>
  </si>
  <si>
    <t>Входная группа</t>
  </si>
  <si>
    <t>Лифтовый холл</t>
  </si>
  <si>
    <t>Лестничная клетка</t>
  </si>
  <si>
    <t>(Тех. этаж)</t>
  </si>
  <si>
    <t>Тех помещение, Электрощитовая</t>
  </si>
  <si>
    <t>ДСВ В Оп Пр Брг Н П2лс М3 2100х800 RAL 7039</t>
  </si>
  <si>
    <t>ДAН Т Км Бпр Дв Пр Р 2100х1100 RAL 7039</t>
  </si>
  <si>
    <t>ДПО-01EIS60 Л 2100х1100 RAL 7039</t>
  </si>
  <si>
    <t>ДAН Т Км Бпр Дв Пр Р 2100х1400 RAL 7039</t>
  </si>
  <si>
    <t xml:space="preserve">ДAН Т Км Бпр Дв Пр Р 2100х1500 RAL 7039 </t>
  </si>
  <si>
    <t>ДПО-01EI30 Л 2100х1100 RAL 7039</t>
  </si>
  <si>
    <t>ДСН Оп Прг Пр 2100х1100 RAL 7039</t>
  </si>
  <si>
    <t>ДСН Оп Прг Л 2100х1100 RAL 7039</t>
  </si>
  <si>
    <t>ДАН Т Км Бпр Дв Пр Р 2100х1100 RAL 7039</t>
  </si>
  <si>
    <t>ДАН Т Км Бпр Дв Пр Р 2100х1400 RAL 7039</t>
  </si>
  <si>
    <t>ДAН Т Км Бпр Дв Пр Р 2100х1500 RAL 7039</t>
  </si>
  <si>
    <t>ДСН Оп Прг Пр 2100х1100  RAL 7039</t>
  </si>
  <si>
    <t>ГОСТ</t>
  </si>
  <si>
    <t>Итого</t>
  </si>
  <si>
    <t>Ведомость объемов работ по монтажу дверей
Объект: Жилой комплекс (ГП-13, ГП-14, ГП-15, ГП-16, ГП-16.1), 
расположенный по адресу: Ямало-Ненецкий округ, г.Салехард, правый берег р.Шайтанка</t>
  </si>
  <si>
    <t>Спецификация дверей ГП-13</t>
  </si>
  <si>
    <t>Спецификация дверей ГП-14</t>
  </si>
  <si>
    <t>Спецификация дверей ГП-15</t>
  </si>
  <si>
    <t>Приложение №3</t>
  </si>
  <si>
    <t>Прихожая (Входная дверь)</t>
  </si>
  <si>
    <t>Доп. Оборудование</t>
  </si>
  <si>
    <t>Доводчик, уплотнение в притворах</t>
  </si>
  <si>
    <t>Доводчик (требуется по ГОСТу)</t>
  </si>
  <si>
    <t>ДСВ Б Оп Пр Прг 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</si>
  <si>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Л Прг Вн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</si>
  <si>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Пр Прг Вн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</si>
  <si>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Пр Прг Н П2лс М3 2100х1100
(Материалы для изготовлнеия на выбор поставщика, визуализация должна соответствовать приложенной картинке, добавить глазок)</t>
  </si>
  <si>
    <t>ТУ 25.12.10-007-14513602-2018</t>
  </si>
  <si>
    <t>ДПМО-1 EI60</t>
  </si>
  <si>
    <t>Тех.этаж (Лестн.клетка)</t>
  </si>
  <si>
    <t>ДПО-01EI30 Пр 2100х1100 RAL 7039</t>
  </si>
  <si>
    <t xml:space="preserve">Примечание: 
1. Предоставить визуализацию дверей и варианты фурнитуры по каждой марке, для согласования.
2. Фактический размер дверного блока уточнить до изготовления и монтажа.
3. Дополнительную информацию см. в приложениях 1,2.
4. При приемке выполненных работ, объемы работ уточняются с фактическими выполненными работами. </t>
  </si>
  <si>
    <t>Подготовил: Ведущий инженер ПТО   _______________________/ Жемчужникова М.А.</t>
  </si>
  <si>
    <t>к заявке №108(В) от 25.09.2025г.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</si>
</sst>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Fill="1"/>
    <xf numFmtId="49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49" fontId="4" fillId="0" borderId="0" xfId="0" applyNumberFormat="1" applyFont="1" applyFill="1" applyAlignment="1">
      <alignment horizontal="left"/>
    </xf>
    <xf numFmtId="49" fontId="5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46</xdr:row>
      <xdr:rowOff>0</xdr:rowOff>
    </xdr:from>
    <xdr:to>
      <xdr:col>16</xdr:col>
      <xdr:colOff>1935284</xdr:colOff>
      <xdr:row>48</xdr:row>
      <xdr:rowOff>1197427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94DE41CA-E8AF-4EAD-B8EC-8797F1C6A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51441" y="22221265"/>
          <a:ext cx="1938459" cy="3597088"/>
        </a:xfrm>
        <a:prstGeom prst="rect">
          <a:avLst/>
        </a:prstGeom>
      </xdr:spPr>
    </xdr:pic>
    <xdr:clientData/>
  </xdr:twoCellAnchor>
  <xdr:twoCellAnchor editAs="oneCell">
    <xdr:from>
      <xdr:col>16</xdr:col>
      <xdr:colOff>81643</xdr:colOff>
      <xdr:row>28</xdr:row>
      <xdr:rowOff>13606</xdr:rowOff>
    </xdr:from>
    <xdr:to>
      <xdr:col>16</xdr:col>
      <xdr:colOff>2054461</xdr:colOff>
      <xdr:row>31</xdr:row>
      <xdr:rowOff>51254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32116240-A054-4ACD-879D-B0ED8E3C5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03072" y="10491106"/>
          <a:ext cx="1972818" cy="3657148"/>
        </a:xfrm>
        <a:prstGeom prst="rect">
          <a:avLst/>
        </a:prstGeom>
      </xdr:spPr>
    </xdr:pic>
    <xdr:clientData/>
  </xdr:twoCellAnchor>
  <xdr:twoCellAnchor editAs="oneCell">
    <xdr:from>
      <xdr:col>16</xdr:col>
      <xdr:colOff>1</xdr:colOff>
      <xdr:row>10</xdr:row>
      <xdr:rowOff>1</xdr:rowOff>
    </xdr:from>
    <xdr:to>
      <xdr:col>16</xdr:col>
      <xdr:colOff>1934430</xdr:colOff>
      <xdr:row>13</xdr:row>
      <xdr:rowOff>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D1B012D9-CE29-4FB8-8A15-E1D50274F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2751" y="4395108"/>
          <a:ext cx="1937604" cy="3592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C5A35-C6E8-4306-9564-D2FBD7F041B5}">
  <dimension ref="A1:Q62"/>
  <sheetViews>
    <sheetView tabSelected="1" view="pageBreakPreview" topLeftCell="A25" zoomScale="70" zoomScaleNormal="100" zoomScaleSheetLayoutView="70" workbookViewId="0">
      <selection activeCell="C34" sqref="C34"/>
    </sheetView>
  </sheetViews>
  <sheetFormatPr defaultColWidth="9.1796875" defaultRowHeight="15.5" x14ac:dyDescent="0.35"/>
  <cols>
    <col min="1" max="1" width="9.1796875" style="2"/>
    <col min="2" max="2" width="19.26953125" style="2" customWidth="1"/>
    <col min="3" max="3" width="52.7265625" style="2" customWidth="1"/>
    <col min="4" max="12" width="9.453125" style="2" customWidth="1"/>
    <col min="13" max="14" width="11" style="2" customWidth="1"/>
    <col min="15" max="15" width="9.1796875" style="3"/>
    <col min="16" max="16" width="23" style="1" customWidth="1"/>
    <col min="17" max="17" width="41.1796875" style="2" customWidth="1"/>
    <col min="18" max="16384" width="9.1796875" style="2"/>
  </cols>
  <sheetData>
    <row r="1" spans="1:17" ht="18" x14ac:dyDescent="0.4">
      <c r="A1" s="4"/>
      <c r="M1" s="30" t="s">
        <v>38</v>
      </c>
      <c r="N1" s="30"/>
      <c r="O1" s="30"/>
      <c r="P1" s="30"/>
      <c r="Q1" s="30"/>
    </row>
    <row r="2" spans="1:17" ht="18" x14ac:dyDescent="0.4">
      <c r="A2" s="4"/>
      <c r="M2" s="30" t="s">
        <v>53</v>
      </c>
      <c r="N2" s="30"/>
      <c r="O2" s="30"/>
      <c r="P2" s="30"/>
      <c r="Q2" s="30"/>
    </row>
    <row r="3" spans="1:17" ht="35.25" customHeight="1" x14ac:dyDescent="0.35">
      <c r="A3" s="31" t="s">
        <v>34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5.75" customHeight="1" x14ac:dyDescent="0.3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5.75" customHeight="1" x14ac:dyDescent="0.3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7" spans="1:17" ht="17.5" x14ac:dyDescent="0.35">
      <c r="A7" s="33" t="s">
        <v>35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7" x14ac:dyDescent="0.35">
      <c r="A8" s="34" t="s">
        <v>0</v>
      </c>
      <c r="B8" s="34" t="s">
        <v>32</v>
      </c>
      <c r="C8" s="34" t="s">
        <v>2</v>
      </c>
      <c r="D8" s="34" t="s">
        <v>3</v>
      </c>
      <c r="E8" s="34"/>
      <c r="F8" s="34"/>
      <c r="G8" s="34"/>
      <c r="H8" s="34"/>
      <c r="I8" s="34"/>
      <c r="J8" s="34"/>
      <c r="K8" s="34"/>
      <c r="L8" s="34"/>
      <c r="M8" s="34"/>
      <c r="N8" s="6"/>
      <c r="O8" s="39" t="s">
        <v>11</v>
      </c>
      <c r="P8" s="35" t="s">
        <v>5</v>
      </c>
      <c r="Q8" s="35" t="s">
        <v>40</v>
      </c>
    </row>
    <row r="9" spans="1:17" x14ac:dyDescent="0.35">
      <c r="A9" s="34"/>
      <c r="B9" s="34"/>
      <c r="C9" s="34"/>
      <c r="D9" s="5">
        <v>1</v>
      </c>
      <c r="E9" s="5">
        <v>2</v>
      </c>
      <c r="F9" s="5">
        <v>3</v>
      </c>
      <c r="G9" s="5">
        <v>4</v>
      </c>
      <c r="H9" s="5">
        <v>5</v>
      </c>
      <c r="I9" s="5">
        <v>6</v>
      </c>
      <c r="J9" s="5">
        <v>7</v>
      </c>
      <c r="K9" s="5">
        <v>8</v>
      </c>
      <c r="L9" s="5">
        <v>9</v>
      </c>
      <c r="M9" s="5" t="s">
        <v>4</v>
      </c>
      <c r="N9" s="5" t="s">
        <v>10</v>
      </c>
      <c r="O9" s="40"/>
      <c r="P9" s="35"/>
      <c r="Q9" s="35"/>
    </row>
    <row r="10" spans="1:17" ht="33" customHeight="1" x14ac:dyDescent="0.35">
      <c r="A10" s="8">
        <v>7</v>
      </c>
      <c r="B10" s="13" t="s">
        <v>47</v>
      </c>
      <c r="C10" s="9" t="s">
        <v>48</v>
      </c>
      <c r="D10" s="11">
        <v>0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10">
        <v>3</v>
      </c>
      <c r="K10" s="10">
        <v>3</v>
      </c>
      <c r="L10" s="10">
        <v>3</v>
      </c>
      <c r="M10" s="11">
        <v>0</v>
      </c>
      <c r="N10" s="11">
        <v>0</v>
      </c>
      <c r="O10" s="12">
        <f t="shared" ref="O10:O22" si="0">SUM(D10:M10)</f>
        <v>24</v>
      </c>
      <c r="P10" s="19" t="s">
        <v>17</v>
      </c>
      <c r="Q10" s="26" t="s">
        <v>41</v>
      </c>
    </row>
    <row r="11" spans="1:17" ht="95.15" customHeight="1" x14ac:dyDescent="0.35">
      <c r="A11" s="8">
        <v>8</v>
      </c>
      <c r="B11" s="9" t="s">
        <v>6</v>
      </c>
      <c r="C11" s="13" t="s">
        <v>43</v>
      </c>
      <c r="D11" s="10">
        <v>3</v>
      </c>
      <c r="E11" s="10">
        <v>6</v>
      </c>
      <c r="F11" s="10">
        <v>6</v>
      </c>
      <c r="G11" s="10">
        <v>6</v>
      </c>
      <c r="H11" s="10">
        <v>6</v>
      </c>
      <c r="I11" s="10">
        <v>6</v>
      </c>
      <c r="J11" s="10">
        <v>6</v>
      </c>
      <c r="K11" s="10">
        <v>6</v>
      </c>
      <c r="L11" s="10">
        <v>6</v>
      </c>
      <c r="M11" s="11">
        <v>0</v>
      </c>
      <c r="N11" s="11">
        <v>0</v>
      </c>
      <c r="O11" s="12">
        <f t="shared" si="0"/>
        <v>51</v>
      </c>
      <c r="P11" s="20" t="s">
        <v>39</v>
      </c>
      <c r="Q11" s="32"/>
    </row>
    <row r="12" spans="1:17" ht="95.15" customHeight="1" x14ac:dyDescent="0.35">
      <c r="A12" s="8">
        <v>9</v>
      </c>
      <c r="B12" s="9" t="s">
        <v>6</v>
      </c>
      <c r="C12" s="13" t="s">
        <v>44</v>
      </c>
      <c r="D12" s="10">
        <v>3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2">
        <f t="shared" si="0"/>
        <v>3</v>
      </c>
      <c r="P12" s="20" t="s">
        <v>39</v>
      </c>
      <c r="Q12" s="32"/>
    </row>
    <row r="13" spans="1:17" ht="95.15" customHeight="1" x14ac:dyDescent="0.35">
      <c r="A13" s="8">
        <v>10</v>
      </c>
      <c r="B13" s="9" t="s">
        <v>6</v>
      </c>
      <c r="C13" s="13" t="s">
        <v>45</v>
      </c>
      <c r="D13" s="10">
        <v>9</v>
      </c>
      <c r="E13" s="10">
        <v>12</v>
      </c>
      <c r="F13" s="10">
        <v>12</v>
      </c>
      <c r="G13" s="10">
        <v>12</v>
      </c>
      <c r="H13" s="10">
        <v>12</v>
      </c>
      <c r="I13" s="10">
        <v>12</v>
      </c>
      <c r="J13" s="10">
        <v>12</v>
      </c>
      <c r="K13" s="10">
        <v>12</v>
      </c>
      <c r="L13" s="10">
        <v>12</v>
      </c>
      <c r="M13" s="11">
        <v>0</v>
      </c>
      <c r="N13" s="11">
        <v>0</v>
      </c>
      <c r="O13" s="12">
        <f t="shared" si="0"/>
        <v>105</v>
      </c>
      <c r="P13" s="20" t="s">
        <v>39</v>
      </c>
      <c r="Q13" s="32"/>
    </row>
    <row r="14" spans="1:17" ht="23.15" customHeight="1" x14ac:dyDescent="0.35">
      <c r="A14" s="8">
        <v>1</v>
      </c>
      <c r="B14" s="9" t="s">
        <v>6</v>
      </c>
      <c r="C14" s="9" t="s">
        <v>20</v>
      </c>
      <c r="D14" s="10">
        <v>3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2">
        <f t="shared" si="0"/>
        <v>3</v>
      </c>
      <c r="P14" s="19" t="s">
        <v>12</v>
      </c>
      <c r="Q14" s="27"/>
    </row>
    <row r="15" spans="1:17" ht="23.15" customHeight="1" x14ac:dyDescent="0.35">
      <c r="A15" s="8">
        <v>11</v>
      </c>
      <c r="B15" s="9" t="s">
        <v>8</v>
      </c>
      <c r="C15" s="9" t="s">
        <v>21</v>
      </c>
      <c r="D15" s="10">
        <v>3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2">
        <f t="shared" si="0"/>
        <v>3</v>
      </c>
      <c r="P15" s="19" t="s">
        <v>13</v>
      </c>
      <c r="Q15" s="26" t="s">
        <v>41</v>
      </c>
    </row>
    <row r="16" spans="1:17" ht="23.15" customHeight="1" x14ac:dyDescent="0.35">
      <c r="A16" s="8">
        <v>12</v>
      </c>
      <c r="B16" s="9" t="s">
        <v>7</v>
      </c>
      <c r="C16" s="9" t="s">
        <v>22</v>
      </c>
      <c r="D16" s="10">
        <v>3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v>3</v>
      </c>
      <c r="M16" s="11">
        <v>0</v>
      </c>
      <c r="N16" s="11">
        <v>0</v>
      </c>
      <c r="O16" s="12">
        <f t="shared" si="0"/>
        <v>27</v>
      </c>
      <c r="P16" s="19" t="s">
        <v>16</v>
      </c>
      <c r="Q16" s="26" t="s">
        <v>42</v>
      </c>
    </row>
    <row r="17" spans="1:17" ht="23.15" customHeight="1" x14ac:dyDescent="0.35">
      <c r="A17" s="8">
        <v>13</v>
      </c>
      <c r="B17" s="9" t="s">
        <v>8</v>
      </c>
      <c r="C17" s="9" t="s">
        <v>23</v>
      </c>
      <c r="D17" s="10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2">
        <f t="shared" si="0"/>
        <v>9</v>
      </c>
      <c r="P17" s="19" t="s">
        <v>14</v>
      </c>
      <c r="Q17" s="26" t="s">
        <v>41</v>
      </c>
    </row>
    <row r="18" spans="1:17" ht="23.15" customHeight="1" x14ac:dyDescent="0.35">
      <c r="A18" s="8">
        <v>14</v>
      </c>
      <c r="B18" s="9" t="s">
        <v>8</v>
      </c>
      <c r="C18" s="9" t="s">
        <v>24</v>
      </c>
      <c r="D18" s="10">
        <v>3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2">
        <f t="shared" si="0"/>
        <v>3</v>
      </c>
      <c r="P18" s="19" t="s">
        <v>15</v>
      </c>
      <c r="Q18" s="26" t="s">
        <v>41</v>
      </c>
    </row>
    <row r="19" spans="1:17" ht="33" x14ac:dyDescent="0.35">
      <c r="A19" s="8">
        <v>15</v>
      </c>
      <c r="B19" s="9" t="s">
        <v>7</v>
      </c>
      <c r="C19" s="9" t="s">
        <v>25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v>4</v>
      </c>
      <c r="N19" s="11">
        <v>0</v>
      </c>
      <c r="O19" s="12">
        <f t="shared" si="0"/>
        <v>4</v>
      </c>
      <c r="P19" s="20" t="s">
        <v>19</v>
      </c>
      <c r="Q19" s="26" t="s">
        <v>42</v>
      </c>
    </row>
    <row r="20" spans="1:17" ht="33" x14ac:dyDescent="0.35">
      <c r="A20" s="8">
        <v>15</v>
      </c>
      <c r="B20" s="9" t="s">
        <v>7</v>
      </c>
      <c r="C20" s="9" t="s">
        <v>50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v>3</v>
      </c>
      <c r="N20" s="11">
        <v>0</v>
      </c>
      <c r="O20" s="12">
        <f t="shared" ref="O20" si="1">SUM(D20:M20)</f>
        <v>3</v>
      </c>
      <c r="P20" s="20" t="s">
        <v>49</v>
      </c>
      <c r="Q20" s="26" t="s">
        <v>41</v>
      </c>
    </row>
    <row r="21" spans="1:17" ht="23.15" customHeight="1" x14ac:dyDescent="0.35">
      <c r="A21" s="8">
        <v>16</v>
      </c>
      <c r="B21" s="9" t="s">
        <v>9</v>
      </c>
      <c r="C21" s="9" t="s">
        <v>26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v>5</v>
      </c>
      <c r="N21" s="11">
        <v>0</v>
      </c>
      <c r="O21" s="12">
        <v>5</v>
      </c>
      <c r="P21" s="19" t="s">
        <v>18</v>
      </c>
      <c r="Q21" s="26"/>
    </row>
    <row r="22" spans="1:17" ht="23.15" customHeight="1" x14ac:dyDescent="0.35">
      <c r="A22" s="8">
        <v>17</v>
      </c>
      <c r="B22" s="9" t="s">
        <v>9</v>
      </c>
      <c r="C22" s="9" t="s">
        <v>27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v>7</v>
      </c>
      <c r="N22" s="11">
        <v>0</v>
      </c>
      <c r="O22" s="12">
        <f t="shared" si="0"/>
        <v>7</v>
      </c>
      <c r="P22" s="19" t="s">
        <v>18</v>
      </c>
      <c r="Q22" s="26"/>
    </row>
    <row r="23" spans="1:17" ht="16.5" x14ac:dyDescent="0.35">
      <c r="A23" s="15"/>
      <c r="B23" s="15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5"/>
      <c r="N23" s="17" t="s">
        <v>33</v>
      </c>
      <c r="O23" s="12">
        <f>SUM(O10:O22)</f>
        <v>247</v>
      </c>
      <c r="P23" s="21"/>
    </row>
    <row r="25" spans="1:17" ht="17.5" x14ac:dyDescent="0.35">
      <c r="A25" s="33" t="s">
        <v>36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7" x14ac:dyDescent="0.35">
      <c r="A26" s="34" t="s">
        <v>0</v>
      </c>
      <c r="B26" s="34" t="s">
        <v>1</v>
      </c>
      <c r="C26" s="34" t="s">
        <v>32</v>
      </c>
      <c r="D26" s="36" t="s">
        <v>3</v>
      </c>
      <c r="E26" s="37"/>
      <c r="F26" s="37"/>
      <c r="G26" s="37"/>
      <c r="H26" s="37"/>
      <c r="I26" s="37"/>
      <c r="J26" s="37"/>
      <c r="K26" s="37"/>
      <c r="L26" s="37"/>
      <c r="M26" s="37"/>
      <c r="N26" s="38"/>
      <c r="O26" s="39" t="s">
        <v>11</v>
      </c>
      <c r="P26" s="34" t="s">
        <v>5</v>
      </c>
      <c r="Q26" s="35" t="s">
        <v>40</v>
      </c>
    </row>
    <row r="27" spans="1:17" x14ac:dyDescent="0.35">
      <c r="A27" s="34"/>
      <c r="B27" s="34"/>
      <c r="C27" s="34"/>
      <c r="D27" s="5">
        <v>1</v>
      </c>
      <c r="E27" s="5">
        <v>2</v>
      </c>
      <c r="F27" s="5">
        <v>3</v>
      </c>
      <c r="G27" s="5">
        <v>4</v>
      </c>
      <c r="H27" s="5">
        <v>5</v>
      </c>
      <c r="I27" s="5">
        <v>6</v>
      </c>
      <c r="J27" s="5">
        <v>7</v>
      </c>
      <c r="K27" s="5">
        <v>8</v>
      </c>
      <c r="L27" s="5">
        <v>9</v>
      </c>
      <c r="M27" s="5" t="s">
        <v>4</v>
      </c>
      <c r="N27" s="5" t="s">
        <v>10</v>
      </c>
      <c r="O27" s="40"/>
      <c r="P27" s="34"/>
      <c r="Q27" s="35"/>
    </row>
    <row r="28" spans="1:17" ht="33" x14ac:dyDescent="0.35">
      <c r="A28" s="8">
        <v>10</v>
      </c>
      <c r="B28" s="13" t="s">
        <v>47</v>
      </c>
      <c r="C28" s="9" t="s">
        <v>48</v>
      </c>
      <c r="D28" s="11">
        <v>0</v>
      </c>
      <c r="E28" s="10">
        <v>4</v>
      </c>
      <c r="F28" s="10">
        <v>4</v>
      </c>
      <c r="G28" s="10">
        <v>4</v>
      </c>
      <c r="H28" s="10">
        <v>4</v>
      </c>
      <c r="I28" s="10">
        <v>4</v>
      </c>
      <c r="J28" s="10">
        <v>4</v>
      </c>
      <c r="K28" s="10">
        <v>4</v>
      </c>
      <c r="L28" s="10">
        <v>4</v>
      </c>
      <c r="M28" s="11">
        <v>0</v>
      </c>
      <c r="N28" s="11">
        <v>0</v>
      </c>
      <c r="O28" s="22">
        <f t="shared" ref="O28:O37" si="2">SUM(D28:N28)</f>
        <v>32</v>
      </c>
      <c r="P28" s="9" t="s">
        <v>17</v>
      </c>
      <c r="Q28" s="26" t="s">
        <v>41</v>
      </c>
    </row>
    <row r="29" spans="1:17" ht="95.15" customHeight="1" x14ac:dyDescent="0.35">
      <c r="A29" s="8">
        <v>11</v>
      </c>
      <c r="B29" s="9" t="s">
        <v>9</v>
      </c>
      <c r="C29" s="13" t="s">
        <v>43</v>
      </c>
      <c r="D29" s="10">
        <v>4</v>
      </c>
      <c r="E29" s="10">
        <v>4</v>
      </c>
      <c r="F29" s="10">
        <v>4</v>
      </c>
      <c r="G29" s="10">
        <v>4</v>
      </c>
      <c r="H29" s="10">
        <v>4</v>
      </c>
      <c r="I29" s="10">
        <v>4</v>
      </c>
      <c r="J29" s="10">
        <v>4</v>
      </c>
      <c r="K29" s="10">
        <v>4</v>
      </c>
      <c r="L29" s="10">
        <v>4</v>
      </c>
      <c r="M29" s="11">
        <v>0</v>
      </c>
      <c r="N29" s="11">
        <v>0</v>
      </c>
      <c r="O29" s="22">
        <f t="shared" si="2"/>
        <v>36</v>
      </c>
      <c r="P29" s="20" t="s">
        <v>39</v>
      </c>
      <c r="Q29" s="27"/>
    </row>
    <row r="30" spans="1:17" ht="95.15" customHeight="1" x14ac:dyDescent="0.35">
      <c r="A30" s="8">
        <v>12</v>
      </c>
      <c r="B30" s="9" t="s">
        <v>9</v>
      </c>
      <c r="C30" s="13" t="s">
        <v>44</v>
      </c>
      <c r="D30" s="10">
        <v>4</v>
      </c>
      <c r="E30" s="10">
        <v>4</v>
      </c>
      <c r="F30" s="10">
        <v>4</v>
      </c>
      <c r="G30" s="10">
        <v>4</v>
      </c>
      <c r="H30" s="10">
        <v>4</v>
      </c>
      <c r="I30" s="10">
        <v>4</v>
      </c>
      <c r="J30" s="10">
        <v>4</v>
      </c>
      <c r="K30" s="10">
        <v>4</v>
      </c>
      <c r="L30" s="10">
        <v>4</v>
      </c>
      <c r="M30" s="11">
        <v>0</v>
      </c>
      <c r="N30" s="11">
        <v>0</v>
      </c>
      <c r="O30" s="22">
        <f t="shared" si="2"/>
        <v>36</v>
      </c>
      <c r="P30" s="20" t="s">
        <v>39</v>
      </c>
      <c r="Q30" s="27"/>
    </row>
    <row r="31" spans="1:17" ht="95.15" customHeight="1" x14ac:dyDescent="0.35">
      <c r="A31" s="8">
        <v>13</v>
      </c>
      <c r="B31" s="9" t="s">
        <v>9</v>
      </c>
      <c r="C31" s="13" t="s">
        <v>45</v>
      </c>
      <c r="D31" s="10">
        <v>3</v>
      </c>
      <c r="E31" s="10">
        <v>7</v>
      </c>
      <c r="F31" s="10">
        <v>7</v>
      </c>
      <c r="G31" s="10">
        <v>7</v>
      </c>
      <c r="H31" s="10">
        <v>7</v>
      </c>
      <c r="I31" s="10">
        <v>7</v>
      </c>
      <c r="J31" s="10">
        <v>7</v>
      </c>
      <c r="K31" s="10">
        <v>7</v>
      </c>
      <c r="L31" s="10">
        <v>7</v>
      </c>
      <c r="M31" s="11">
        <v>0</v>
      </c>
      <c r="N31" s="11">
        <v>0</v>
      </c>
      <c r="O31" s="22">
        <f t="shared" si="2"/>
        <v>59</v>
      </c>
      <c r="P31" s="20" t="s">
        <v>39</v>
      </c>
      <c r="Q31" s="27"/>
    </row>
    <row r="32" spans="1:17" ht="23.15" customHeight="1" x14ac:dyDescent="0.35">
      <c r="A32" s="8">
        <v>1</v>
      </c>
      <c r="B32" s="9" t="s">
        <v>9</v>
      </c>
      <c r="C32" s="9" t="s">
        <v>20</v>
      </c>
      <c r="D32" s="10">
        <v>4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22">
        <f t="shared" si="2"/>
        <v>4</v>
      </c>
      <c r="P32" s="9" t="s">
        <v>12</v>
      </c>
      <c r="Q32" s="27"/>
    </row>
    <row r="33" spans="1:17" ht="23.15" customHeight="1" x14ac:dyDescent="0.35">
      <c r="A33" s="8">
        <v>14</v>
      </c>
      <c r="B33" s="9" t="s">
        <v>8</v>
      </c>
      <c r="C33" s="9" t="s">
        <v>28</v>
      </c>
      <c r="D33" s="10">
        <v>4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22">
        <f t="shared" si="2"/>
        <v>4</v>
      </c>
      <c r="P33" s="9" t="s">
        <v>13</v>
      </c>
      <c r="Q33" s="26" t="s">
        <v>41</v>
      </c>
    </row>
    <row r="34" spans="1:17" ht="23.15" customHeight="1" x14ac:dyDescent="0.35">
      <c r="A34" s="8">
        <v>15</v>
      </c>
      <c r="B34" s="9" t="s">
        <v>7</v>
      </c>
      <c r="C34" s="9" t="s">
        <v>22</v>
      </c>
      <c r="D34" s="10">
        <v>4</v>
      </c>
      <c r="E34" s="10">
        <v>4</v>
      </c>
      <c r="F34" s="10">
        <v>4</v>
      </c>
      <c r="G34" s="10">
        <v>4</v>
      </c>
      <c r="H34" s="10">
        <v>4</v>
      </c>
      <c r="I34" s="10">
        <v>4</v>
      </c>
      <c r="J34" s="10">
        <v>4</v>
      </c>
      <c r="K34" s="10">
        <v>4</v>
      </c>
      <c r="L34" s="10">
        <v>4</v>
      </c>
      <c r="M34" s="11">
        <v>0</v>
      </c>
      <c r="N34" s="11">
        <v>0</v>
      </c>
      <c r="O34" s="22">
        <f t="shared" si="2"/>
        <v>36</v>
      </c>
      <c r="P34" s="9" t="s">
        <v>16</v>
      </c>
      <c r="Q34" s="26" t="s">
        <v>42</v>
      </c>
    </row>
    <row r="35" spans="1:17" ht="23.15" customHeight="1" x14ac:dyDescent="0.35">
      <c r="A35" s="8">
        <v>16</v>
      </c>
      <c r="B35" s="9" t="s">
        <v>8</v>
      </c>
      <c r="C35" s="9" t="s">
        <v>29</v>
      </c>
      <c r="D35" s="10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22">
        <f t="shared" si="2"/>
        <v>12</v>
      </c>
      <c r="P35" s="9" t="s">
        <v>14</v>
      </c>
      <c r="Q35" s="26" t="s">
        <v>41</v>
      </c>
    </row>
    <row r="36" spans="1:17" ht="23.15" customHeight="1" x14ac:dyDescent="0.35">
      <c r="A36" s="8">
        <v>17</v>
      </c>
      <c r="B36" s="9" t="s">
        <v>8</v>
      </c>
      <c r="C36" s="9" t="s">
        <v>30</v>
      </c>
      <c r="D36" s="10">
        <v>4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22">
        <f t="shared" si="2"/>
        <v>4</v>
      </c>
      <c r="P36" s="9" t="s">
        <v>15</v>
      </c>
      <c r="Q36" s="26" t="s">
        <v>41</v>
      </c>
    </row>
    <row r="37" spans="1:17" ht="23.15" customHeight="1" x14ac:dyDescent="0.35">
      <c r="A37" s="8">
        <v>18</v>
      </c>
      <c r="B37" s="9" t="s">
        <v>9</v>
      </c>
      <c r="C37" s="9" t="s">
        <v>27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0">
        <v>10</v>
      </c>
      <c r="N37" s="11">
        <v>0</v>
      </c>
      <c r="O37" s="22">
        <f t="shared" si="2"/>
        <v>10</v>
      </c>
      <c r="P37" s="9" t="s">
        <v>18</v>
      </c>
      <c r="Q37" s="26"/>
    </row>
    <row r="38" spans="1:17" ht="23.15" customHeight="1" x14ac:dyDescent="0.35">
      <c r="A38" s="8">
        <v>19</v>
      </c>
      <c r="B38" s="9" t="s">
        <v>9</v>
      </c>
      <c r="C38" s="9" t="s">
        <v>26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0">
        <v>5</v>
      </c>
      <c r="N38" s="11">
        <v>0</v>
      </c>
      <c r="O38" s="22">
        <v>5</v>
      </c>
      <c r="P38" s="9" t="s">
        <v>18</v>
      </c>
      <c r="Q38" s="26"/>
    </row>
    <row r="39" spans="1:17" ht="33" x14ac:dyDescent="0.35">
      <c r="A39" s="23">
        <v>20</v>
      </c>
      <c r="B39" s="9" t="s">
        <v>7</v>
      </c>
      <c r="C39" s="9" t="s">
        <v>25</v>
      </c>
      <c r="D39" s="14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v>5</v>
      </c>
      <c r="N39" s="11">
        <v>0</v>
      </c>
      <c r="O39" s="22">
        <f t="shared" ref="O39" si="3">SUM(D39:N39)</f>
        <v>5</v>
      </c>
      <c r="P39" s="13" t="s">
        <v>19</v>
      </c>
      <c r="Q39" s="26" t="s">
        <v>42</v>
      </c>
    </row>
    <row r="40" spans="1:17" ht="33" x14ac:dyDescent="0.35">
      <c r="A40" s="23">
        <v>20</v>
      </c>
      <c r="B40" s="9" t="s">
        <v>7</v>
      </c>
      <c r="C40" s="9" t="s">
        <v>50</v>
      </c>
      <c r="D40" s="14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v>4</v>
      </c>
      <c r="N40" s="11">
        <v>0</v>
      </c>
      <c r="O40" s="22">
        <v>4</v>
      </c>
      <c r="P40" s="20" t="s">
        <v>49</v>
      </c>
      <c r="Q40" s="26" t="s">
        <v>41</v>
      </c>
    </row>
    <row r="41" spans="1:17" ht="16.5" x14ac:dyDescent="0.35">
      <c r="A41" s="15"/>
      <c r="B41" s="15"/>
      <c r="C41" s="1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 t="s">
        <v>33</v>
      </c>
      <c r="O41" s="22">
        <f>SUM(O28:O40)</f>
        <v>247</v>
      </c>
      <c r="P41" s="18"/>
    </row>
    <row r="43" spans="1:17" ht="17.5" x14ac:dyDescent="0.35">
      <c r="A43" s="33" t="s">
        <v>37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7" x14ac:dyDescent="0.35">
      <c r="A44" s="34" t="s">
        <v>0</v>
      </c>
      <c r="B44" s="34" t="s">
        <v>32</v>
      </c>
      <c r="C44" s="34" t="s">
        <v>2</v>
      </c>
      <c r="D44" s="36" t="s">
        <v>3</v>
      </c>
      <c r="E44" s="37"/>
      <c r="F44" s="37"/>
      <c r="G44" s="37"/>
      <c r="H44" s="37"/>
      <c r="I44" s="37"/>
      <c r="J44" s="37"/>
      <c r="K44" s="37"/>
      <c r="L44" s="37"/>
      <c r="M44" s="37"/>
      <c r="N44" s="38"/>
      <c r="O44" s="39" t="s">
        <v>11</v>
      </c>
      <c r="P44" s="34" t="s">
        <v>5</v>
      </c>
      <c r="Q44" s="35" t="s">
        <v>40</v>
      </c>
    </row>
    <row r="45" spans="1:17" x14ac:dyDescent="0.35">
      <c r="A45" s="34"/>
      <c r="B45" s="34"/>
      <c r="C45" s="34"/>
      <c r="D45" s="5">
        <v>1</v>
      </c>
      <c r="E45" s="5">
        <v>2</v>
      </c>
      <c r="F45" s="5">
        <v>3</v>
      </c>
      <c r="G45" s="5">
        <v>4</v>
      </c>
      <c r="H45" s="5">
        <v>5</v>
      </c>
      <c r="I45" s="5">
        <v>6</v>
      </c>
      <c r="J45" s="5">
        <v>7</v>
      </c>
      <c r="K45" s="5">
        <v>8</v>
      </c>
      <c r="L45" s="5">
        <v>9</v>
      </c>
      <c r="M45" s="5" t="s">
        <v>4</v>
      </c>
      <c r="N45" s="5" t="s">
        <v>10</v>
      </c>
      <c r="O45" s="40"/>
      <c r="P45" s="34"/>
      <c r="Q45" s="35"/>
    </row>
    <row r="46" spans="1:17" ht="33" x14ac:dyDescent="0.35">
      <c r="A46" s="8">
        <v>7</v>
      </c>
      <c r="B46" s="13" t="s">
        <v>47</v>
      </c>
      <c r="C46" s="9" t="s">
        <v>48</v>
      </c>
      <c r="D46" s="11">
        <v>0</v>
      </c>
      <c r="E46" s="10">
        <v>3</v>
      </c>
      <c r="F46" s="10">
        <v>3</v>
      </c>
      <c r="G46" s="10">
        <v>3</v>
      </c>
      <c r="H46" s="10">
        <v>3</v>
      </c>
      <c r="I46" s="10">
        <v>3</v>
      </c>
      <c r="J46" s="10">
        <v>3</v>
      </c>
      <c r="K46" s="10">
        <v>3</v>
      </c>
      <c r="L46" s="10">
        <v>3</v>
      </c>
      <c r="M46" s="11">
        <v>0</v>
      </c>
      <c r="N46" s="11">
        <v>0</v>
      </c>
      <c r="O46" s="12">
        <f t="shared" ref="O46:O58" si="4">SUM(D46:N46)</f>
        <v>24</v>
      </c>
      <c r="P46" s="9" t="s">
        <v>17</v>
      </c>
      <c r="Q46" s="26" t="s">
        <v>41</v>
      </c>
    </row>
    <row r="47" spans="1:17" ht="95.15" customHeight="1" x14ac:dyDescent="0.35">
      <c r="A47" s="8">
        <v>8</v>
      </c>
      <c r="B47" s="9" t="s">
        <v>9</v>
      </c>
      <c r="C47" s="13" t="s">
        <v>46</v>
      </c>
      <c r="D47" s="10">
        <v>2</v>
      </c>
      <c r="E47" s="10">
        <v>4</v>
      </c>
      <c r="F47" s="10">
        <v>4</v>
      </c>
      <c r="G47" s="10">
        <v>4</v>
      </c>
      <c r="H47" s="10">
        <v>4</v>
      </c>
      <c r="I47" s="10">
        <v>4</v>
      </c>
      <c r="J47" s="10">
        <v>4</v>
      </c>
      <c r="K47" s="10">
        <v>4</v>
      </c>
      <c r="L47" s="10">
        <v>4</v>
      </c>
      <c r="M47" s="11">
        <v>0</v>
      </c>
      <c r="N47" s="11">
        <v>0</v>
      </c>
      <c r="O47" s="12">
        <f t="shared" si="4"/>
        <v>34</v>
      </c>
      <c r="P47" s="20" t="s">
        <v>39</v>
      </c>
      <c r="Q47" s="32"/>
    </row>
    <row r="48" spans="1:17" ht="95.15" customHeight="1" x14ac:dyDescent="0.35">
      <c r="A48" s="8">
        <v>9</v>
      </c>
      <c r="B48" s="9" t="s">
        <v>9</v>
      </c>
      <c r="C48" s="13" t="s">
        <v>44</v>
      </c>
      <c r="D48" s="10">
        <v>2</v>
      </c>
      <c r="E48" s="10">
        <v>1</v>
      </c>
      <c r="F48" s="10">
        <v>1</v>
      </c>
      <c r="G48" s="10">
        <v>1</v>
      </c>
      <c r="H48" s="10">
        <v>1</v>
      </c>
      <c r="I48" s="10">
        <v>1</v>
      </c>
      <c r="J48" s="10">
        <v>1</v>
      </c>
      <c r="K48" s="10">
        <v>1</v>
      </c>
      <c r="L48" s="10">
        <v>1</v>
      </c>
      <c r="M48" s="11">
        <v>0</v>
      </c>
      <c r="N48" s="11">
        <v>0</v>
      </c>
      <c r="O48" s="12">
        <f t="shared" si="4"/>
        <v>10</v>
      </c>
      <c r="P48" s="20" t="s">
        <v>39</v>
      </c>
      <c r="Q48" s="32"/>
    </row>
    <row r="49" spans="1:17" ht="95.15" customHeight="1" x14ac:dyDescent="0.35">
      <c r="A49" s="8">
        <v>10</v>
      </c>
      <c r="B49" s="9" t="s">
        <v>9</v>
      </c>
      <c r="C49" s="13" t="s">
        <v>45</v>
      </c>
      <c r="D49" s="10">
        <v>10</v>
      </c>
      <c r="E49" s="10">
        <v>12</v>
      </c>
      <c r="F49" s="10">
        <v>12</v>
      </c>
      <c r="G49" s="10">
        <v>12</v>
      </c>
      <c r="H49" s="10">
        <v>12</v>
      </c>
      <c r="I49" s="10">
        <v>12</v>
      </c>
      <c r="J49" s="10">
        <v>12</v>
      </c>
      <c r="K49" s="10">
        <v>12</v>
      </c>
      <c r="L49" s="10">
        <v>12</v>
      </c>
      <c r="M49" s="11">
        <v>0</v>
      </c>
      <c r="N49" s="11">
        <v>0</v>
      </c>
      <c r="O49" s="12">
        <f t="shared" si="4"/>
        <v>106</v>
      </c>
      <c r="P49" s="20" t="s">
        <v>39</v>
      </c>
      <c r="Q49" s="32"/>
    </row>
    <row r="50" spans="1:17" ht="23.15" customHeight="1" x14ac:dyDescent="0.35">
      <c r="A50" s="8">
        <v>1</v>
      </c>
      <c r="B50" s="9" t="s">
        <v>9</v>
      </c>
      <c r="C50" s="9" t="s">
        <v>20</v>
      </c>
      <c r="D50" s="10">
        <v>3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2">
        <f t="shared" si="4"/>
        <v>3</v>
      </c>
      <c r="P50" s="9" t="s">
        <v>12</v>
      </c>
      <c r="Q50" s="27"/>
    </row>
    <row r="51" spans="1:17" ht="23.15" customHeight="1" x14ac:dyDescent="0.35">
      <c r="A51" s="8">
        <v>12</v>
      </c>
      <c r="B51" s="9" t="s">
        <v>7</v>
      </c>
      <c r="C51" s="9" t="s">
        <v>22</v>
      </c>
      <c r="D51" s="10">
        <v>3</v>
      </c>
      <c r="E51" s="10">
        <v>3</v>
      </c>
      <c r="F51" s="10">
        <v>3</v>
      </c>
      <c r="G51" s="10">
        <v>3</v>
      </c>
      <c r="H51" s="10">
        <v>3</v>
      </c>
      <c r="I51" s="10">
        <v>3</v>
      </c>
      <c r="J51" s="10">
        <v>3</v>
      </c>
      <c r="K51" s="10">
        <v>3</v>
      </c>
      <c r="L51" s="10">
        <v>3</v>
      </c>
      <c r="M51" s="11">
        <v>0</v>
      </c>
      <c r="N51" s="11">
        <v>0</v>
      </c>
      <c r="O51" s="12">
        <f t="shared" si="4"/>
        <v>27</v>
      </c>
      <c r="P51" s="9" t="s">
        <v>16</v>
      </c>
      <c r="Q51" s="26" t="s">
        <v>42</v>
      </c>
    </row>
    <row r="52" spans="1:17" ht="23.15" customHeight="1" x14ac:dyDescent="0.35">
      <c r="A52" s="8">
        <v>11</v>
      </c>
      <c r="B52" s="9" t="s">
        <v>8</v>
      </c>
      <c r="C52" s="9" t="s">
        <v>21</v>
      </c>
      <c r="D52" s="10">
        <v>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2">
        <f t="shared" si="4"/>
        <v>3</v>
      </c>
      <c r="P52" s="9" t="s">
        <v>13</v>
      </c>
      <c r="Q52" s="26" t="s">
        <v>41</v>
      </c>
    </row>
    <row r="53" spans="1:17" ht="23.15" customHeight="1" x14ac:dyDescent="0.35">
      <c r="A53" s="8">
        <v>13</v>
      </c>
      <c r="B53" s="9" t="s">
        <v>8</v>
      </c>
      <c r="C53" s="9" t="s">
        <v>23</v>
      </c>
      <c r="D53" s="10">
        <v>9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2">
        <f t="shared" si="4"/>
        <v>9</v>
      </c>
      <c r="P53" s="9" t="s">
        <v>14</v>
      </c>
      <c r="Q53" s="26" t="s">
        <v>41</v>
      </c>
    </row>
    <row r="54" spans="1:17" ht="23.15" customHeight="1" x14ac:dyDescent="0.35">
      <c r="A54" s="8">
        <v>14</v>
      </c>
      <c r="B54" s="9" t="s">
        <v>8</v>
      </c>
      <c r="C54" s="9" t="s">
        <v>30</v>
      </c>
      <c r="D54" s="10">
        <v>3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2">
        <f t="shared" si="4"/>
        <v>3</v>
      </c>
      <c r="P54" s="9" t="s">
        <v>15</v>
      </c>
      <c r="Q54" s="26" t="s">
        <v>41</v>
      </c>
    </row>
    <row r="55" spans="1:17" ht="33" x14ac:dyDescent="0.35">
      <c r="A55" s="8">
        <v>15</v>
      </c>
      <c r="B55" s="9" t="s">
        <v>7</v>
      </c>
      <c r="C55" s="9" t="s">
        <v>25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v>4</v>
      </c>
      <c r="N55" s="11">
        <v>0</v>
      </c>
      <c r="O55" s="12">
        <f t="shared" si="4"/>
        <v>4</v>
      </c>
      <c r="P55" s="13" t="s">
        <v>19</v>
      </c>
      <c r="Q55" s="26" t="s">
        <v>42</v>
      </c>
    </row>
    <row r="56" spans="1:17" ht="33" x14ac:dyDescent="0.35">
      <c r="A56" s="8">
        <v>15</v>
      </c>
      <c r="B56" s="9" t="s">
        <v>7</v>
      </c>
      <c r="C56" s="9" t="s">
        <v>50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v>3</v>
      </c>
      <c r="N56" s="11">
        <v>0</v>
      </c>
      <c r="O56" s="12">
        <v>3</v>
      </c>
      <c r="P56" s="20" t="s">
        <v>49</v>
      </c>
      <c r="Q56" s="26" t="s">
        <v>41</v>
      </c>
    </row>
    <row r="57" spans="1:17" ht="23.15" customHeight="1" x14ac:dyDescent="0.35">
      <c r="A57" s="8">
        <v>16</v>
      </c>
      <c r="B57" s="9" t="s">
        <v>9</v>
      </c>
      <c r="C57" s="9" t="s">
        <v>31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v>5</v>
      </c>
      <c r="N57" s="11">
        <v>0</v>
      </c>
      <c r="O57" s="12">
        <v>5</v>
      </c>
      <c r="P57" s="9" t="s">
        <v>18</v>
      </c>
      <c r="Q57" s="26"/>
    </row>
    <row r="58" spans="1:17" ht="23.15" customHeight="1" x14ac:dyDescent="0.35">
      <c r="A58" s="8">
        <v>17</v>
      </c>
      <c r="B58" s="9" t="s">
        <v>9</v>
      </c>
      <c r="C58" s="9" t="s">
        <v>27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v>7</v>
      </c>
      <c r="N58" s="11">
        <v>0</v>
      </c>
      <c r="O58" s="12">
        <f t="shared" si="4"/>
        <v>7</v>
      </c>
      <c r="P58" s="9" t="s">
        <v>18</v>
      </c>
      <c r="Q58" s="26"/>
    </row>
    <row r="59" spans="1:17" ht="16.5" x14ac:dyDescent="0.3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7" t="s">
        <v>33</v>
      </c>
      <c r="O59" s="12">
        <f>SUM(O46:O58)</f>
        <v>238</v>
      </c>
      <c r="P59" s="18"/>
    </row>
    <row r="61" spans="1:17" ht="123.5" customHeight="1" x14ac:dyDescent="0.4">
      <c r="B61" s="28" t="s">
        <v>51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7"/>
    </row>
    <row r="62" spans="1:17" ht="84" customHeight="1" x14ac:dyDescent="0.5">
      <c r="B62" s="24" t="s">
        <v>52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5"/>
    </row>
  </sheetData>
  <mergeCells count="30">
    <mergeCell ref="P8:P9"/>
    <mergeCell ref="A7:P7"/>
    <mergeCell ref="A8:A9"/>
    <mergeCell ref="B8:B9"/>
    <mergeCell ref="C8:C9"/>
    <mergeCell ref="D8:M8"/>
    <mergeCell ref="O8:O9"/>
    <mergeCell ref="A25:P25"/>
    <mergeCell ref="A26:A27"/>
    <mergeCell ref="B26:B27"/>
    <mergeCell ref="C26:C27"/>
    <mergeCell ref="D26:N26"/>
    <mergeCell ref="O26:O27"/>
    <mergeCell ref="P26:P27"/>
    <mergeCell ref="B61:O61"/>
    <mergeCell ref="M1:Q1"/>
    <mergeCell ref="M2:Q2"/>
    <mergeCell ref="A3:Q5"/>
    <mergeCell ref="Q47:Q49"/>
    <mergeCell ref="Q11:Q13"/>
    <mergeCell ref="A43:P43"/>
    <mergeCell ref="A44:A45"/>
    <mergeCell ref="B44:B45"/>
    <mergeCell ref="Q8:Q9"/>
    <mergeCell ref="Q26:Q27"/>
    <mergeCell ref="Q44:Q45"/>
    <mergeCell ref="C44:C45"/>
    <mergeCell ref="D44:N44"/>
    <mergeCell ref="O44:O45"/>
    <mergeCell ref="P44:P45"/>
  </mergeCells>
  <pageMargins left="0.62992125984251968" right="0.23622047244094491" top="0.35433070866141736" bottom="0.35433070866141736" header="0.31496062992125984" footer="0.31496062992125984"/>
  <pageSetup paperSize="9" scale="51" orientation="landscape" r:id="rId1"/>
  <rowBreaks count="3" manualBreakCount="3">
    <brk id="23" max="16" man="1"/>
    <brk id="41" max="16" man="1"/>
    <brk id="5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 работ</vt:lpstr>
      <vt:lpstr>'Объем работ'!Область_печати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Пенкин Дмитрий Николаевич</dc:creator>
  <cp:lastModifiedBy>Мария Жемчужникова</cp:lastModifiedBy>
  <cp:lastPrinted>2024-06-20T12:21:30Z</cp:lastPrinted>
  <dcterms:created xsi:type="dcterms:W3CDTF">2015-06-05T18:19:34Z</dcterms:created>
  <dcterms:modified xsi:type="dcterms:W3CDTF">2025-09-30T10:57:10Z</dcterms:modified>
</cp:coreProperties>
</file>